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</calcChain>
</file>

<file path=xl/sharedStrings.xml><?xml version="1.0" encoding="utf-8"?>
<sst xmlns="http://schemas.openxmlformats.org/spreadsheetml/2006/main" count="69" uniqueCount="64">
  <si>
    <t>Activity 12 Joshua Furtado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</si>
  <si>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</si>
  <si>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</si>
  <si>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</si>
  <si>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</si>
  <si>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</si>
  <si>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</si>
  <si>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</si>
  <si>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 xml:space="preserve">LAST </t>
  </si>
  <si>
    <t>NAME</t>
  </si>
  <si>
    <t>FIRST</t>
  </si>
  <si>
    <t xml:space="preserve">HOURS </t>
  </si>
  <si>
    <t>WORKED</t>
  </si>
  <si>
    <t xml:space="preserve">HOURLY </t>
  </si>
  <si>
    <t>RATE</t>
  </si>
  <si>
    <t xml:space="preserve">GROSS </t>
  </si>
  <si>
    <t>PAY</t>
  </si>
  <si>
    <t xml:space="preserve">FEDERAL </t>
  </si>
  <si>
    <t>TAX</t>
  </si>
  <si>
    <t xml:space="preserve">SOCIAL </t>
  </si>
  <si>
    <t>SEC. TAX</t>
  </si>
  <si>
    <t>MEDICARE</t>
  </si>
  <si>
    <t xml:space="preserve">STATE </t>
  </si>
  <si>
    <t>PENSION</t>
  </si>
  <si>
    <t xml:space="preserve">NET </t>
  </si>
  <si>
    <t>Andrews</t>
  </si>
  <si>
    <t>Bruzzi</t>
  </si>
  <si>
    <t>Buckly</t>
  </si>
  <si>
    <t>Burkowski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</si>
  <si>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</si>
  <si>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</si>
  <si>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</si>
  <si>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</si>
  <si>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</si>
  <si>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</si>
  <si>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</si>
  <si>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</si>
  <si>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Igeth</t>
  </si>
  <si>
    <t>Paparo</t>
  </si>
  <si>
    <t>Peterson</t>
  </si>
  <si>
    <t>Reese</t>
  </si>
  <si>
    <t>Schofield</t>
  </si>
  <si>
    <t>Sheenan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</si>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</sst>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C10" workbookViewId="0">
      <selection activeCell="L13" sqref="L13"/>
    </sheetView>
  </sheetViews>
  <sheetFormatPr defaultRowHeight="15" x14ac:dyDescent="0.25"/>
  <cols>
    <col min="1" max="3" width="12.7109375" customWidth="1"/>
    <col min="4" max="4" width="10.7109375" style="2" customWidth="1"/>
    <col min="5" max="5" width="12.7109375" style="4" customWidth="1"/>
    <col min="6" max="12" width="10.7109375" style="5" customWidth="1"/>
  </cols>
  <sheetData>
    <row r="1" spans="1:12" x14ac:dyDescent="0.25">
      <c r="A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4" spans="1:12" x14ac:dyDescent="0.25">
      <c r="A4" s="1" t="s">
        <v>3</v>
      </c>
    </row>
    <row r="5" spans="1:12" x14ac:dyDescent="0.25">
      <c r="A5" s="1"/>
    </row>
    <row r="6" spans="1:12" x14ac:dyDescent="0.25">
      <c r="A6" s="1"/>
    </row>
    <row r="7" spans="1:12" x14ac:dyDescent="0.25">
      <c r="A7" s="1" t="s">
        <v>4</v>
      </c>
    </row>
    <row r="8" spans="1:12" x14ac:dyDescent="0.25">
      <c r="A8" s="1" t="s">
        <v>5</v>
      </c>
    </row>
    <row r="9" spans="1:12" x14ac:dyDescent="0.25">
      <c r="A9" s="1"/>
    </row>
    <row r="10" spans="1:12" x14ac:dyDescent="0.25">
      <c r="A10" s="1" t="s">
        <v>6</v>
      </c>
      <c r="B10" s="1" t="s">
        <v>8</v>
      </c>
      <c r="C10" s="1" t="s">
        <v>10</v>
      </c>
      <c r="D10" s="3" t="s">
        <v>11</v>
      </c>
      <c r="E10" s="6" t="s">
        <v>13</v>
      </c>
      <c r="F10" s="7" t="s">
        <v>15</v>
      </c>
      <c r="G10" s="7" t="s">
        <v>17</v>
      </c>
      <c r="H10" s="7" t="s">
        <v>19</v>
      </c>
      <c r="I10" s="7" t="s">
        <v>21</v>
      </c>
      <c r="J10" s="7" t="s">
        <v>22</v>
      </c>
      <c r="K10" s="7"/>
      <c r="L10" s="7" t="s">
        <v>24</v>
      </c>
    </row>
    <row r="11" spans="1:12" ht="15" customHeight="1" x14ac:dyDescent="0.25">
      <c r="A11" s="1" t="s">
        <v>7</v>
      </c>
      <c r="B11" s="1" t="s">
        <v>9</v>
      </c>
      <c r="C11" s="1" t="s">
        <v>9</v>
      </c>
      <c r="D11" s="3" t="s">
        <v>12</v>
      </c>
      <c r="E11" s="6" t="s">
        <v>14</v>
      </c>
      <c r="F11" s="7" t="s">
        <v>16</v>
      </c>
      <c r="G11" s="7" t="s">
        <v>18</v>
      </c>
      <c r="H11" s="7" t="s">
        <v>20</v>
      </c>
      <c r="I11" s="7" t="s">
        <v>18</v>
      </c>
      <c r="J11" s="7" t="s">
        <v>18</v>
      </c>
      <c r="K11" s="7" t="s">
        <v>23</v>
      </c>
      <c r="L11" s="7" t="s">
        <v>16</v>
      </c>
    </row>
    <row r="12" spans="1:12" x14ac:dyDescent="0.25">
      <c r="A12">
        <v>457894</v>
      </c>
      <c r="B12" t="s">
        <v>25</v>
      </c>
      <c r="C12" t="s">
        <v>45</v>
      </c>
      <c r="D12" s="2">
        <v>32</v>
      </c>
      <c r="E12" s="4">
        <v>13.5</v>
      </c>
      <c r="F12" s="5">
        <f>D12*E12</f>
        <v>432</v>
      </c>
      <c r="G12" s="5">
        <f>F12*0.15</f>
        <v>64.8</v>
      </c>
      <c r="H12" s="5">
        <f>F12*0.62</f>
        <v>267.83999999999997</v>
      </c>
      <c r="I12" s="5">
        <f>F12*0.145</f>
        <v>62.639999999999993</v>
      </c>
      <c r="J12" s="5">
        <f>F12*0.4</f>
        <v>172.8</v>
      </c>
      <c r="K12" s="5">
        <f>F12*0.3</f>
        <v>129.6</v>
      </c>
      <c r="L12" s="5">
        <f>F12-(G12+H12+I12+J12=K12)</f>
        <v>432</v>
      </c>
    </row>
    <row r="13" spans="1:12" x14ac:dyDescent="0.25">
      <c r="A13">
        <v>488522</v>
      </c>
      <c r="B13" t="s">
        <v>26</v>
      </c>
      <c r="C13" t="s">
        <v>46</v>
      </c>
      <c r="D13" s="2">
        <v>25</v>
      </c>
      <c r="E13" s="4">
        <v>11.5</v>
      </c>
      <c r="F13" s="5">
        <f t="shared" ref="F13:F31" si="0">D13*E13</f>
        <v>287.5</v>
      </c>
      <c r="G13" s="5">
        <f t="shared" ref="G13:G31" si="1">F13*0.15</f>
        <v>43.125</v>
      </c>
      <c r="H13" s="5">
        <f t="shared" ref="H13:H31" si="2">F13*0.62</f>
        <v>178.25</v>
      </c>
      <c r="I13" s="5">
        <f t="shared" ref="I13:I31" si="3">F13*0.145</f>
        <v>41.6875</v>
      </c>
      <c r="J13" s="5">
        <f t="shared" ref="J13:J31" si="4">F13*0.4</f>
        <v>115</v>
      </c>
      <c r="K13" s="5">
        <f t="shared" ref="K13:K31" si="5">F13*0.3</f>
        <v>86.25</v>
      </c>
      <c r="L13" s="5">
        <f t="shared" ref="L13:L31" si="6">F13-(G13+H13+I13+J13=K13)</f>
        <v>287.5</v>
      </c>
    </row>
    <row r="14" spans="1:12" x14ac:dyDescent="0.25">
      <c r="A14">
        <v>667444</v>
      </c>
      <c r="B14" t="s">
        <v>27</v>
      </c>
      <c r="C14" t="s">
        <v>47</v>
      </c>
      <c r="D14" s="2">
        <v>36</v>
      </c>
      <c r="E14" s="4">
        <v>12</v>
      </c>
      <c r="F14" s="5">
        <f t="shared" si="0"/>
        <v>432</v>
      </c>
      <c r="G14" s="5">
        <f t="shared" si="1"/>
        <v>64.8</v>
      </c>
      <c r="H14" s="5">
        <f t="shared" si="2"/>
        <v>267.83999999999997</v>
      </c>
      <c r="I14" s="5">
        <f t="shared" si="3"/>
        <v>62.639999999999993</v>
      </c>
      <c r="J14" s="5">
        <f t="shared" si="4"/>
        <v>172.8</v>
      </c>
      <c r="K14" s="5">
        <f t="shared" si="5"/>
        <v>129.6</v>
      </c>
      <c r="L14" s="5">
        <f t="shared" si="6"/>
        <v>432</v>
      </c>
    </row>
    <row r="15" spans="1:12" x14ac:dyDescent="0.25">
      <c r="A15">
        <v>647895</v>
      </c>
      <c r="B15" t="s">
        <v>28</v>
      </c>
      <c r="C15" t="s">
        <v>48</v>
      </c>
      <c r="D15" s="2">
        <v>39</v>
      </c>
      <c r="E15" s="4">
        <v>11.25</v>
      </c>
      <c r="F15" s="5">
        <f t="shared" si="0"/>
        <v>438.75</v>
      </c>
      <c r="G15" s="5">
        <f t="shared" si="1"/>
        <v>65.8125</v>
      </c>
      <c r="H15" s="5">
        <f t="shared" si="2"/>
        <v>272.02499999999998</v>
      </c>
      <c r="I15" s="5">
        <f t="shared" si="3"/>
        <v>63.618749999999999</v>
      </c>
      <c r="J15" s="5">
        <f t="shared" si="4"/>
        <v>175.5</v>
      </c>
      <c r="K15" s="5">
        <f t="shared" si="5"/>
        <v>131.625</v>
      </c>
      <c r="L15" s="5">
        <f t="shared" si="6"/>
        <v>438.75</v>
      </c>
    </row>
    <row r="16" spans="1:12" x14ac:dyDescent="0.25">
      <c r="A16">
        <v>336654</v>
      </c>
      <c r="B16" t="s">
        <v>29</v>
      </c>
      <c r="C16" t="s">
        <v>49</v>
      </c>
      <c r="D16" s="2">
        <v>32</v>
      </c>
      <c r="E16" s="4">
        <v>11.25</v>
      </c>
      <c r="F16" s="5">
        <f t="shared" si="0"/>
        <v>360</v>
      </c>
      <c r="G16" s="5">
        <f t="shared" si="1"/>
        <v>54</v>
      </c>
      <c r="H16" s="5">
        <f t="shared" si="2"/>
        <v>223.2</v>
      </c>
      <c r="I16" s="5">
        <f t="shared" si="3"/>
        <v>52.199999999999996</v>
      </c>
      <c r="J16" s="5">
        <f t="shared" si="4"/>
        <v>144</v>
      </c>
      <c r="K16" s="5">
        <f t="shared" si="5"/>
        <v>108</v>
      </c>
      <c r="L16" s="5">
        <f t="shared" si="6"/>
        <v>360</v>
      </c>
    </row>
    <row r="17" spans="1:12" x14ac:dyDescent="0.25">
      <c r="A17">
        <v>219632</v>
      </c>
      <c r="B17" t="s">
        <v>30</v>
      </c>
      <c r="C17" t="s">
        <v>50</v>
      </c>
      <c r="D17" s="2">
        <v>40</v>
      </c>
      <c r="E17" s="4">
        <v>12.5</v>
      </c>
      <c r="F17" s="5">
        <f t="shared" si="0"/>
        <v>500</v>
      </c>
      <c r="G17" s="5">
        <f t="shared" si="1"/>
        <v>75</v>
      </c>
      <c r="H17" s="5">
        <f t="shared" si="2"/>
        <v>310</v>
      </c>
      <c r="I17" s="5">
        <f t="shared" si="3"/>
        <v>72.5</v>
      </c>
      <c r="J17" s="5">
        <f t="shared" si="4"/>
        <v>200</v>
      </c>
      <c r="K17" s="5">
        <f t="shared" si="5"/>
        <v>150</v>
      </c>
      <c r="L17" s="5">
        <f t="shared" si="6"/>
        <v>500</v>
      </c>
    </row>
    <row r="18" spans="1:12" x14ac:dyDescent="0.25">
      <c r="A18">
        <v>211235</v>
      </c>
      <c r="B18" t="s">
        <v>31</v>
      </c>
      <c r="C18" t="s">
        <v>51</v>
      </c>
      <c r="D18" s="2">
        <v>27</v>
      </c>
      <c r="E18" s="4">
        <v>10</v>
      </c>
      <c r="F18" s="5">
        <f t="shared" si="0"/>
        <v>270</v>
      </c>
      <c r="G18" s="5">
        <f t="shared" si="1"/>
        <v>40.5</v>
      </c>
      <c r="H18" s="5">
        <f t="shared" si="2"/>
        <v>167.4</v>
      </c>
      <c r="I18" s="5">
        <f t="shared" si="3"/>
        <v>39.15</v>
      </c>
      <c r="J18" s="5">
        <f t="shared" si="4"/>
        <v>108</v>
      </c>
      <c r="K18" s="5">
        <f t="shared" si="5"/>
        <v>81</v>
      </c>
      <c r="L18" s="5">
        <f t="shared" si="6"/>
        <v>270</v>
      </c>
    </row>
    <row r="19" spans="1:12" x14ac:dyDescent="0.25">
      <c r="A19">
        <v>414789</v>
      </c>
      <c r="B19" t="s">
        <v>32</v>
      </c>
      <c r="C19" t="s">
        <v>52</v>
      </c>
      <c r="D19" s="2">
        <v>35</v>
      </c>
      <c r="E19" s="4">
        <v>10.25</v>
      </c>
      <c r="F19" s="5">
        <f t="shared" si="0"/>
        <v>358.75</v>
      </c>
      <c r="G19" s="5">
        <f t="shared" si="1"/>
        <v>53.8125</v>
      </c>
      <c r="H19" s="5">
        <f t="shared" si="2"/>
        <v>222.42500000000001</v>
      </c>
      <c r="I19" s="5">
        <f t="shared" si="3"/>
        <v>52.018749999999997</v>
      </c>
      <c r="J19" s="5">
        <f t="shared" si="4"/>
        <v>143.5</v>
      </c>
      <c r="K19" s="5">
        <f t="shared" si="5"/>
        <v>107.625</v>
      </c>
      <c r="L19" s="5">
        <f t="shared" si="6"/>
        <v>358.75</v>
      </c>
    </row>
    <row r="20" spans="1:12" x14ac:dyDescent="0.25">
      <c r="A20">
        <v>548993</v>
      </c>
      <c r="B20" t="s">
        <v>33</v>
      </c>
      <c r="C20" t="s">
        <v>53</v>
      </c>
      <c r="D20" s="2">
        <v>30</v>
      </c>
      <c r="E20" s="4">
        <v>12</v>
      </c>
      <c r="F20" s="5">
        <f t="shared" si="0"/>
        <v>360</v>
      </c>
      <c r="G20" s="5">
        <f t="shared" si="1"/>
        <v>54</v>
      </c>
      <c r="H20" s="5">
        <f t="shared" si="2"/>
        <v>223.2</v>
      </c>
      <c r="I20" s="5">
        <f t="shared" si="3"/>
        <v>52.199999999999996</v>
      </c>
      <c r="J20" s="5">
        <f t="shared" si="4"/>
        <v>144</v>
      </c>
      <c r="K20" s="5">
        <f t="shared" si="5"/>
        <v>108</v>
      </c>
      <c r="L20" s="5">
        <f t="shared" si="6"/>
        <v>360</v>
      </c>
    </row>
    <row r="21" spans="1:12" x14ac:dyDescent="0.25">
      <c r="A21">
        <v>112554</v>
      </c>
      <c r="B21" t="s">
        <v>34</v>
      </c>
      <c r="C21" t="s">
        <v>54</v>
      </c>
      <c r="D21" s="2">
        <v>37</v>
      </c>
      <c r="E21" s="4">
        <v>12.5</v>
      </c>
      <c r="F21" s="5">
        <f t="shared" si="0"/>
        <v>462.5</v>
      </c>
      <c r="G21" s="5">
        <f t="shared" si="1"/>
        <v>69.375</v>
      </c>
      <c r="H21" s="5">
        <f t="shared" si="2"/>
        <v>286.75</v>
      </c>
      <c r="I21" s="5">
        <f t="shared" si="3"/>
        <v>67.0625</v>
      </c>
      <c r="J21" s="5">
        <f t="shared" si="4"/>
        <v>185</v>
      </c>
      <c r="K21" s="5">
        <f t="shared" si="5"/>
        <v>138.75</v>
      </c>
      <c r="L21" s="5">
        <f t="shared" si="6"/>
        <v>462.5</v>
      </c>
    </row>
    <row r="22" spans="1:12" x14ac:dyDescent="0.25">
      <c r="A22">
        <v>114589</v>
      </c>
      <c r="B22" t="s">
        <v>35</v>
      </c>
      <c r="C22" t="s">
        <v>55</v>
      </c>
      <c r="D22" s="2">
        <v>36</v>
      </c>
      <c r="E22" s="4">
        <v>12</v>
      </c>
      <c r="F22" s="5">
        <f t="shared" si="0"/>
        <v>432</v>
      </c>
      <c r="G22" s="5">
        <f t="shared" si="1"/>
        <v>64.8</v>
      </c>
      <c r="H22" s="5">
        <f t="shared" si="2"/>
        <v>267.83999999999997</v>
      </c>
      <c r="I22" s="5">
        <f t="shared" si="3"/>
        <v>62.639999999999993</v>
      </c>
      <c r="J22" s="5">
        <f t="shared" si="4"/>
        <v>172.8</v>
      </c>
      <c r="K22" s="5">
        <f t="shared" si="5"/>
        <v>129.6</v>
      </c>
      <c r="L22" s="5">
        <f t="shared" si="6"/>
        <v>432</v>
      </c>
    </row>
    <row r="23" spans="1:12" x14ac:dyDescent="0.25">
      <c r="A23">
        <v>556698</v>
      </c>
      <c r="B23" t="s">
        <v>36</v>
      </c>
      <c r="C23" t="s">
        <v>56</v>
      </c>
      <c r="D23" s="2">
        <v>34</v>
      </c>
      <c r="E23" s="4">
        <v>11.5</v>
      </c>
      <c r="F23" s="5">
        <f t="shared" si="0"/>
        <v>391</v>
      </c>
      <c r="G23" s="5">
        <f t="shared" si="1"/>
        <v>58.65</v>
      </c>
      <c r="H23" s="5">
        <f t="shared" si="2"/>
        <v>242.42</v>
      </c>
      <c r="I23" s="5">
        <f t="shared" si="3"/>
        <v>56.694999999999993</v>
      </c>
      <c r="J23" s="5">
        <f t="shared" si="4"/>
        <v>156.4</v>
      </c>
      <c r="K23" s="5">
        <f t="shared" si="5"/>
        <v>117.3</v>
      </c>
      <c r="L23" s="5">
        <f t="shared" si="6"/>
        <v>391</v>
      </c>
    </row>
    <row r="24" spans="1:12" x14ac:dyDescent="0.25">
      <c r="A24">
        <v>254687</v>
      </c>
      <c r="B24" t="s">
        <v>37</v>
      </c>
      <c r="C24" t="s">
        <v>57</v>
      </c>
      <c r="D24" s="2">
        <v>31</v>
      </c>
      <c r="E24" s="4">
        <v>11.5</v>
      </c>
      <c r="F24" s="5">
        <f t="shared" si="0"/>
        <v>356.5</v>
      </c>
      <c r="G24" s="5">
        <f t="shared" si="1"/>
        <v>53.475000000000001</v>
      </c>
      <c r="H24" s="5">
        <f t="shared" si="2"/>
        <v>221.03</v>
      </c>
      <c r="I24" s="5">
        <f t="shared" si="3"/>
        <v>51.692499999999995</v>
      </c>
      <c r="J24" s="5">
        <f t="shared" si="4"/>
        <v>142.6</v>
      </c>
      <c r="K24" s="5">
        <f t="shared" si="5"/>
        <v>106.95</v>
      </c>
      <c r="L24" s="5">
        <f t="shared" si="6"/>
        <v>356.5</v>
      </c>
    </row>
    <row r="25" spans="1:12" x14ac:dyDescent="0.25">
      <c r="A25">
        <v>226985</v>
      </c>
      <c r="B25" t="s">
        <v>38</v>
      </c>
      <c r="C25" t="s">
        <v>58</v>
      </c>
      <c r="D25" s="2">
        <v>33</v>
      </c>
      <c r="E25" s="4">
        <v>11.25</v>
      </c>
      <c r="F25" s="5">
        <f t="shared" si="0"/>
        <v>371.25</v>
      </c>
      <c r="G25" s="5">
        <f t="shared" si="1"/>
        <v>55.6875</v>
      </c>
      <c r="H25" s="5">
        <f t="shared" si="2"/>
        <v>230.17500000000001</v>
      </c>
      <c r="I25" s="5">
        <f t="shared" si="3"/>
        <v>53.831249999999997</v>
      </c>
      <c r="J25" s="5">
        <f t="shared" si="4"/>
        <v>148.5</v>
      </c>
      <c r="K25" s="5">
        <f t="shared" si="5"/>
        <v>111.375</v>
      </c>
      <c r="L25" s="5">
        <f t="shared" si="6"/>
        <v>371.25</v>
      </c>
    </row>
    <row r="26" spans="1:12" x14ac:dyDescent="0.25">
      <c r="A26">
        <v>697777</v>
      </c>
      <c r="B26" t="s">
        <v>39</v>
      </c>
      <c r="C26" t="s">
        <v>59</v>
      </c>
      <c r="D26" s="2">
        <v>27</v>
      </c>
      <c r="E26" s="4">
        <v>12.5</v>
      </c>
      <c r="F26" s="5">
        <f t="shared" si="0"/>
        <v>337.5</v>
      </c>
      <c r="G26" s="5">
        <f t="shared" si="1"/>
        <v>50.625</v>
      </c>
      <c r="H26" s="5">
        <f t="shared" si="2"/>
        <v>209.25</v>
      </c>
      <c r="I26" s="5">
        <f t="shared" si="3"/>
        <v>48.9375</v>
      </c>
      <c r="J26" s="5">
        <f t="shared" si="4"/>
        <v>135</v>
      </c>
      <c r="K26" s="5">
        <f t="shared" si="5"/>
        <v>101.25</v>
      </c>
      <c r="L26" s="5">
        <f t="shared" si="6"/>
        <v>337.5</v>
      </c>
    </row>
    <row r="27" spans="1:12" x14ac:dyDescent="0.25">
      <c r="A27">
        <v>468231</v>
      </c>
      <c r="B27" t="s">
        <v>40</v>
      </c>
      <c r="C27" t="s">
        <v>56</v>
      </c>
      <c r="D27" s="2">
        <v>30</v>
      </c>
      <c r="E27" s="4">
        <v>12</v>
      </c>
      <c r="F27" s="5">
        <f t="shared" si="0"/>
        <v>360</v>
      </c>
      <c r="G27" s="5">
        <f t="shared" si="1"/>
        <v>54</v>
      </c>
      <c r="H27" s="5">
        <f t="shared" si="2"/>
        <v>223.2</v>
      </c>
      <c r="I27" s="5">
        <f t="shared" si="3"/>
        <v>52.199999999999996</v>
      </c>
      <c r="J27" s="5">
        <f t="shared" si="4"/>
        <v>144</v>
      </c>
      <c r="K27" s="5">
        <f t="shared" si="5"/>
        <v>108</v>
      </c>
      <c r="L27" s="5">
        <f t="shared" si="6"/>
        <v>360</v>
      </c>
    </row>
    <row r="28" spans="1:12" x14ac:dyDescent="0.25">
      <c r="A28">
        <v>357915</v>
      </c>
      <c r="B28" t="s">
        <v>41</v>
      </c>
      <c r="C28" t="s">
        <v>60</v>
      </c>
      <c r="D28" s="2">
        <v>33</v>
      </c>
      <c r="E28" s="4">
        <v>10</v>
      </c>
      <c r="F28" s="5">
        <f t="shared" si="0"/>
        <v>330</v>
      </c>
      <c r="G28" s="5">
        <f t="shared" si="1"/>
        <v>49.5</v>
      </c>
      <c r="H28" s="5">
        <f t="shared" si="2"/>
        <v>204.6</v>
      </c>
      <c r="I28" s="5">
        <f t="shared" si="3"/>
        <v>47.849999999999994</v>
      </c>
      <c r="J28" s="5">
        <f t="shared" si="4"/>
        <v>132</v>
      </c>
      <c r="K28" s="5">
        <f t="shared" si="5"/>
        <v>99</v>
      </c>
      <c r="L28" s="5">
        <f t="shared" si="6"/>
        <v>330</v>
      </c>
    </row>
    <row r="29" spans="1:12" x14ac:dyDescent="0.25">
      <c r="A29">
        <v>548855</v>
      </c>
      <c r="B29" t="s">
        <v>42</v>
      </c>
      <c r="C29" t="s">
        <v>61</v>
      </c>
      <c r="D29" s="2">
        <v>25</v>
      </c>
      <c r="E29" s="4">
        <v>10.75</v>
      </c>
      <c r="F29" s="5">
        <f t="shared" si="0"/>
        <v>268.75</v>
      </c>
      <c r="G29" s="5">
        <f t="shared" si="1"/>
        <v>40.3125</v>
      </c>
      <c r="H29" s="5">
        <f t="shared" si="2"/>
        <v>166.625</v>
      </c>
      <c r="I29" s="5">
        <f t="shared" si="3"/>
        <v>38.96875</v>
      </c>
      <c r="J29" s="5">
        <f t="shared" si="4"/>
        <v>107.5</v>
      </c>
      <c r="K29" s="5">
        <f t="shared" si="5"/>
        <v>80.625</v>
      </c>
      <c r="L29" s="5">
        <f t="shared" si="6"/>
        <v>268.75</v>
      </c>
    </row>
    <row r="30" spans="1:12" x14ac:dyDescent="0.25">
      <c r="A30">
        <v>145784</v>
      </c>
      <c r="B30" t="s">
        <v>43</v>
      </c>
      <c r="C30" t="s">
        <v>62</v>
      </c>
      <c r="D30" s="2">
        <v>23</v>
      </c>
      <c r="E30" s="4">
        <v>10.5</v>
      </c>
      <c r="F30" s="5">
        <f t="shared" si="0"/>
        <v>241.5</v>
      </c>
      <c r="G30" s="5">
        <f t="shared" si="1"/>
        <v>36.225000000000001</v>
      </c>
      <c r="H30" s="5">
        <f t="shared" si="2"/>
        <v>149.72999999999999</v>
      </c>
      <c r="I30" s="5">
        <f t="shared" si="3"/>
        <v>35.017499999999998</v>
      </c>
      <c r="J30" s="5">
        <f t="shared" si="4"/>
        <v>96.600000000000009</v>
      </c>
      <c r="K30" s="5">
        <f t="shared" si="5"/>
        <v>72.45</v>
      </c>
      <c r="L30" s="5">
        <f t="shared" si="6"/>
        <v>241.5</v>
      </c>
    </row>
    <row r="31" spans="1:12" x14ac:dyDescent="0.25">
      <c r="A31">
        <v>487895</v>
      </c>
      <c r="B31" t="s">
        <v>44</v>
      </c>
      <c r="C31" t="s">
        <v>63</v>
      </c>
      <c r="D31" s="2">
        <v>28</v>
      </c>
      <c r="E31" s="4">
        <v>12</v>
      </c>
      <c r="F31" s="5">
        <f t="shared" si="0"/>
        <v>336</v>
      </c>
      <c r="G31" s="5">
        <f t="shared" si="1"/>
        <v>50.4</v>
      </c>
      <c r="H31" s="5">
        <f t="shared" si="2"/>
        <v>208.32</v>
      </c>
      <c r="I31" s="5">
        <f t="shared" si="3"/>
        <v>48.72</v>
      </c>
      <c r="J31" s="5">
        <f t="shared" si="4"/>
        <v>134.4</v>
      </c>
      <c r="K31" s="5">
        <f t="shared" si="5"/>
        <v>100.8</v>
      </c>
      <c r="L31" s="5">
        <f t="shared" si="6"/>
        <v>336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2013-01-28T12:38:33Z</dcterms:created>
  <dcterms:modified xsi:type="dcterms:W3CDTF">2013-01-28T14:22:21Z</dcterms:modified>
</cp:coreProperties>
</file>